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imiento" sheetId="1" state="visible" r:id="rId1"/>
    <sheet xmlns:r="http://schemas.openxmlformats.org/officeDocument/2006/relationships" name="Listas" sheetId="2" state="hidden" r:id="rId2"/>
    <sheet xmlns:r="http://schemas.openxmlformats.org/officeDocument/2006/relationships" name="Configuración" sheetId="3" state="visible" r:id="rId3"/>
    <sheet xmlns:r="http://schemas.openxmlformats.org/officeDocument/2006/relationships" name="Guía" sheetId="4" state="visible" r:id="rId4"/>
    <sheet xmlns:r="http://schemas.openxmlformats.org/officeDocument/2006/relationships" name="Checks" sheetId="5" state="visible" r:id="rId5"/>
  </sheets>
  <definedNames>
    <definedName name="_xlnm._FilterDatabase" localSheetId="0" hidden="1">'Seguimiento'!$A$1:$N$51</definedName>
    <definedName name="_xlnm.Print_Titles" localSheetId="0">'Seguimiento'!$1:$1,'Seguimiento'!$A:$C</definedName>
    <definedName name="_xlnm.Print_Area" localSheetId="0">'Seguimiento'!$A$1:$N$51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</font>
    <font>
      <color rgb="00000000"/>
    </font>
    <font>
      <b val="1"/>
      <color rgb="00000000"/>
    </font>
    <font>
      <b val="1"/>
      <color rgb="00FFFFFF"/>
      <sz val="15"/>
    </font>
    <font>
      <b val="1"/>
      <color rgb="000D1725"/>
    </font>
    <font>
      <color rgb="000000FF"/>
    </font>
    <font>
      <b val="1"/>
      <color rgb="003A86FF"/>
    </font>
    <font>
      <color rgb="000D1725"/>
    </font>
  </fonts>
  <fills count="5">
    <fill>
      <patternFill/>
    </fill>
    <fill>
      <patternFill patternType="gray125"/>
    </fill>
    <fill>
      <patternFill patternType="solid">
        <fgColor rgb="000D1725"/>
      </patternFill>
    </fill>
    <fill>
      <patternFill patternType="solid">
        <fgColor rgb="00FFFFFF"/>
      </patternFill>
    </fill>
    <fill>
      <patternFill patternType="solid">
        <fgColor rgb="00F8FAFD"/>
      </patternFill>
    </fill>
  </fills>
  <borders count="3">
    <border>
      <left/>
      <right/>
      <top/>
      <bottom/>
      <diagonal/>
    </border>
    <border>
      <bottom style="hair">
        <color rgb="00D7DFEB"/>
      </bottom>
    </border>
    <border>
      <bottom style="thin">
        <color rgb="00D7DF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164" fontId="0" fillId="3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164" fontId="0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4" fillId="2" borderId="0" pivotButton="0" quotePrefix="0" xfId="0"/>
    <xf numFmtId="0" fontId="5" fillId="3" borderId="2" applyAlignment="1" pivotButton="0" quotePrefix="0" xfId="0">
      <alignment vertical="top" wrapText="1"/>
    </xf>
    <xf numFmtId="0" fontId="6" fillId="3" borderId="2" applyAlignment="1" pivotButton="0" quotePrefix="0" xfId="0">
      <alignment vertical="top" wrapText="1"/>
    </xf>
    <xf numFmtId="0" fontId="7" fillId="3" borderId="2" applyAlignment="1" pivotButton="0" quotePrefix="0" xfId="0">
      <alignment vertical="top" wrapText="1"/>
    </xf>
    <xf numFmtId="0" fontId="8" fillId="3" borderId="2" applyAlignment="1" pivotButton="0" quotePrefix="0" xfId="0">
      <alignment vertical="top" wrapText="1"/>
    </xf>
    <xf numFmtId="0" fontId="5" fillId="3" borderId="2" pivotButton="0" quotePrefix="0" xfId="0"/>
    <xf numFmtId="0" fontId="3" fillId="3" borderId="2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dxfs count="3">
    <dxf>
      <font>
        <b val="1"/>
        <color rgb="009C0006"/>
      </font>
      <fill>
        <patternFill patternType="solid">
          <fgColor rgb="00FFE2E2"/>
        </patternFill>
      </fill>
    </dxf>
    <dxf>
      <font>
        <b val="1"/>
        <color rgb="007F6000"/>
      </font>
      <fill>
        <patternFill patternType="solid">
          <fgColor rgb="00FFF2CC"/>
        </patternFill>
      </fill>
    </dxf>
    <dxf>
      <font>
        <b val="1"/>
        <color rgb="00375623"/>
      </font>
      <fill>
        <patternFill patternType="solid">
          <fgColor rgb="00E2F0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omments/comment1.xml><?xml version="1.0" encoding="utf-8"?>
<comments xmlns="http://schemas.openxmlformats.org/spreadsheetml/2006/main">
  <authors>
    <author>Luma Solutions</author>
  </authors>
  <commentList>
    <comment ref="B3" authorId="0" shapeId="0">
      <text>
        <t>Entrada editable por el equipo. Fuente: definición interna del negocio.</t>
      </text>
    </comment>
    <comment ref="B4" authorId="0" shapeId="0">
      <text>
        <t>Entrada editable por el equipo. Fuente: definición interna del negocio.</t>
      </text>
    </comment>
    <comment ref="B5" authorId="0" shapeId="0">
      <text>
        <t>Entrada editable por el equipo. Fuente: definición interna del negocio.</t>
      </text>
    </comment>
    <comment ref="B6" authorId="0" shapeId="0">
      <text>
        <t>Entrada editable por el equipo. Fuente: definición interna del negocio.</t>
      </text>
    </comment>
    <comment ref="B7" authorId="0" shapeId="0">
      <text>
        <t>Entrada editable por el equipo. Fuente: definición interna del negocio.</t>
      </text>
    </comment>
    <comment ref="B8" authorId="0" shapeId="0">
      <text>
        <t>Entrada editable por el equipo. Fuente: definición interna del negocio.</t>
      </text>
    </comment>
    <comment ref="B9" authorId="0" shapeId="0">
      <text>
        <t>Entrada editable por el equipo. Fuente: definición interna del negocio.</t>
      </text>
    </comment>
    <comment ref="B10" authorId="0" shapeId="0">
      <text>
        <t>Entrada editable por el equipo. Fuente: definición interna del negocio.</t>
      </text>
    </comment>
    <comment ref="B11" authorId="0" shapeId="0">
      <text>
        <t>Entrada editable por el equipo. Fuente: definición interna del negocio.</t>
      </text>
    </comment>
    <comment ref="B12" authorId="0" shapeId="0">
      <text>
        <t>Entrada editable por el equipo. Fuente: definición interna del negocio.</t>
      </text>
    </comment>
  </commentList>
</comments>
</file>

<file path=xl/tables/table1.xml><?xml version="1.0" encoding="utf-8"?>
<table xmlns="http://schemas.openxmlformats.org/spreadsheetml/2006/main" id="1" name="SeguimientoConsultas" displayName="SeguimientoConsultas" ref="A1:N51" headerRowCount="1">
  <autoFilter ref="A1:N51"/>
  <tableColumns count="14">
    <tableColumn id="1" name="Fecha de entrada"/>
    <tableColumn id="2" name="Canal"/>
    <tableColumn id="3" name="Contacto / empresa"/>
    <tableColumn id="4" name="Necesidad resumida"/>
    <tableColumn id="5" name="Información faltante"/>
    <tableColumn id="6" name="Responsable"/>
    <tableColumn id="7" name="Cotización enviada"/>
    <tableColumn id="8" name="Próximo paso"/>
    <tableColumn id="9" name="Fecha de seguimiento"/>
    <tableColumn id="10" name="Estado"/>
    <tableColumn id="11" name="Resultado"/>
    <tableColumn id="12" name="Excepción / decisión"/>
    <tableColumn id="13" name="Días abiertos"/>
    <tableColumn id="14" name="Alerta"/>
  </tableColumns>
  <tableStyleInfo name="TableStyleMedium2" showFirstColumn="0" showLa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5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4" customWidth="1" min="3" max="3"/>
    <col width="34" customWidth="1" min="4" max="4"/>
    <col width="30" customWidth="1" min="5" max="5"/>
    <col width="20" customWidth="1" min="6" max="6"/>
    <col width="18" customWidth="1" min="7" max="7"/>
    <col width="30" customWidth="1" min="8" max="8"/>
    <col width="20" customWidth="1" min="9" max="9"/>
    <col width="18" customWidth="1" min="10" max="10"/>
    <col width="18" customWidth="1" min="11" max="11"/>
    <col width="30" customWidth="1" min="12" max="12"/>
    <col width="14" customWidth="1" min="13" max="13"/>
    <col width="18" customWidth="1" min="14" max="14"/>
  </cols>
  <sheetData>
    <row r="1" ht="38" customHeight="1">
      <c r="A1" s="1" t="inlineStr">
        <is>
          <t>Fecha de entrada</t>
        </is>
      </c>
      <c r="B1" s="1" t="inlineStr">
        <is>
          <t>Canal</t>
        </is>
      </c>
      <c r="C1" s="1" t="inlineStr">
        <is>
          <t>Contacto / empresa</t>
        </is>
      </c>
      <c r="D1" s="1" t="inlineStr">
        <is>
          <t>Necesidad resumida</t>
        </is>
      </c>
      <c r="E1" s="1" t="inlineStr">
        <is>
          <t>Información faltante</t>
        </is>
      </c>
      <c r="F1" s="1" t="inlineStr">
        <is>
          <t>Responsable</t>
        </is>
      </c>
      <c r="G1" s="1" t="inlineStr">
        <is>
          <t>Cotización enviada</t>
        </is>
      </c>
      <c r="H1" s="1" t="inlineStr">
        <is>
          <t>Próximo paso</t>
        </is>
      </c>
      <c r="I1" s="1" t="inlineStr">
        <is>
          <t>Fecha de seguimiento</t>
        </is>
      </c>
      <c r="J1" s="1" t="inlineStr">
        <is>
          <t>Estado</t>
        </is>
      </c>
      <c r="K1" s="1" t="inlineStr">
        <is>
          <t>Resultado</t>
        </is>
      </c>
      <c r="L1" s="1" t="inlineStr">
        <is>
          <t>Excepción / decisión</t>
        </is>
      </c>
      <c r="M1" s="1" t="inlineStr">
        <is>
          <t>Días abiertos</t>
        </is>
      </c>
      <c r="N1" s="1" t="inlineStr">
        <is>
          <t>Alerta</t>
        </is>
      </c>
    </row>
    <row r="2">
      <c r="A2" s="2" t="n"/>
      <c r="B2" s="3" t="n"/>
      <c r="C2" s="3" t="n"/>
      <c r="D2" s="3" t="n"/>
      <c r="E2" s="3" t="n"/>
      <c r="F2" s="3" t="n"/>
      <c r="G2" s="3" t="n"/>
      <c r="H2" s="3" t="n"/>
      <c r="I2" s="2" t="n"/>
      <c r="J2" s="3" t="n"/>
      <c r="K2" s="3" t="n"/>
      <c r="L2" s="3" t="n"/>
      <c r="M2" s="4">
        <f>IF(A2="","",MAX(0,TODAY()-A2))</f>
        <v/>
      </c>
      <c r="N2" s="5">
        <f>IF(A2="","",IF(OR(J2="Cerrado",J2="Descartado"),"",IF(I2="","Falta fecha",IF(I2&lt;TODAY(),"Vencido",IF(I2=TODAY(),"Hoy","En tiempo")))))</f>
        <v/>
      </c>
    </row>
    <row r="3">
      <c r="A3" s="6" t="n"/>
      <c r="B3" s="7" t="n"/>
      <c r="C3" s="7" t="n"/>
      <c r="D3" s="7" t="n"/>
      <c r="E3" s="7" t="n"/>
      <c r="F3" s="7" t="n"/>
      <c r="G3" s="7" t="n"/>
      <c r="H3" s="7" t="n"/>
      <c r="I3" s="6" t="n"/>
      <c r="J3" s="7" t="n"/>
      <c r="K3" s="7" t="n"/>
      <c r="L3" s="7" t="n"/>
      <c r="M3" s="8">
        <f>IF(A3="","",MAX(0,TODAY()-A3))</f>
        <v/>
      </c>
      <c r="N3" s="9">
        <f>IF(A3="","",IF(OR(J3="Cerrado",J3="Descartado"),"",IF(I3="","Falta fecha",IF(I3&lt;TODAY(),"Vencido",IF(I3=TODAY(),"Hoy","En tiempo")))))</f>
        <v/>
      </c>
    </row>
    <row r="4">
      <c r="A4" s="2" t="n"/>
      <c r="B4" s="3" t="n"/>
      <c r="C4" s="3" t="n"/>
      <c r="D4" s="3" t="n"/>
      <c r="E4" s="3" t="n"/>
      <c r="F4" s="3" t="n"/>
      <c r="G4" s="3" t="n"/>
      <c r="H4" s="3" t="n"/>
      <c r="I4" s="2" t="n"/>
      <c r="J4" s="3" t="n"/>
      <c r="K4" s="3" t="n"/>
      <c r="L4" s="3" t="n"/>
      <c r="M4" s="4">
        <f>IF(A4="","",MAX(0,TODAY()-A4))</f>
        <v/>
      </c>
      <c r="N4" s="5">
        <f>IF(A4="","",IF(OR(J4="Cerrado",J4="Descartado"),"",IF(I4="","Falta fecha",IF(I4&lt;TODAY(),"Vencido",IF(I4=TODAY(),"Hoy","En tiempo")))))</f>
        <v/>
      </c>
    </row>
    <row r="5">
      <c r="A5" s="6" t="n"/>
      <c r="B5" s="7" t="n"/>
      <c r="C5" s="7" t="n"/>
      <c r="D5" s="7" t="n"/>
      <c r="E5" s="7" t="n"/>
      <c r="F5" s="7" t="n"/>
      <c r="G5" s="7" t="n"/>
      <c r="H5" s="7" t="n"/>
      <c r="I5" s="6" t="n"/>
      <c r="J5" s="7" t="n"/>
      <c r="K5" s="7" t="n"/>
      <c r="L5" s="7" t="n"/>
      <c r="M5" s="8">
        <f>IF(A5="","",MAX(0,TODAY()-A5))</f>
        <v/>
      </c>
      <c r="N5" s="9">
        <f>IF(A5="","",IF(OR(J5="Cerrado",J5="Descartado"),"",IF(I5="","Falta fecha",IF(I5&lt;TODAY(),"Vencido",IF(I5=TODAY(),"Hoy","En tiempo")))))</f>
        <v/>
      </c>
    </row>
    <row r="6">
      <c r="A6" s="2" t="n"/>
      <c r="B6" s="3" t="n"/>
      <c r="C6" s="3" t="n"/>
      <c r="D6" s="3" t="n"/>
      <c r="E6" s="3" t="n"/>
      <c r="F6" s="3" t="n"/>
      <c r="G6" s="3" t="n"/>
      <c r="H6" s="3" t="n"/>
      <c r="I6" s="2" t="n"/>
      <c r="J6" s="3" t="n"/>
      <c r="K6" s="3" t="n"/>
      <c r="L6" s="3" t="n"/>
      <c r="M6" s="4">
        <f>IF(A6="","",MAX(0,TODAY()-A6))</f>
        <v/>
      </c>
      <c r="N6" s="5">
        <f>IF(A6="","",IF(OR(J6="Cerrado",J6="Descartado"),"",IF(I6="","Falta fecha",IF(I6&lt;TODAY(),"Vencido",IF(I6=TODAY(),"Hoy","En tiempo")))))</f>
        <v/>
      </c>
    </row>
    <row r="7">
      <c r="A7" s="6" t="n"/>
      <c r="B7" s="7" t="n"/>
      <c r="C7" s="7" t="n"/>
      <c r="D7" s="7" t="n"/>
      <c r="E7" s="7" t="n"/>
      <c r="F7" s="7" t="n"/>
      <c r="G7" s="7" t="n"/>
      <c r="H7" s="7" t="n"/>
      <c r="I7" s="6" t="n"/>
      <c r="J7" s="7" t="n"/>
      <c r="K7" s="7" t="n"/>
      <c r="L7" s="7" t="n"/>
      <c r="M7" s="8">
        <f>IF(A7="","",MAX(0,TODAY()-A7))</f>
        <v/>
      </c>
      <c r="N7" s="9">
        <f>IF(A7="","",IF(OR(J7="Cerrado",J7="Descartado"),"",IF(I7="","Falta fecha",IF(I7&lt;TODAY(),"Vencido",IF(I7=TODAY(),"Hoy","En tiempo")))))</f>
        <v/>
      </c>
    </row>
    <row r="8">
      <c r="A8" s="2" t="n"/>
      <c r="B8" s="3" t="n"/>
      <c r="C8" s="3" t="n"/>
      <c r="D8" s="3" t="n"/>
      <c r="E8" s="3" t="n"/>
      <c r="F8" s="3" t="n"/>
      <c r="G8" s="3" t="n"/>
      <c r="H8" s="3" t="n"/>
      <c r="I8" s="2" t="n"/>
      <c r="J8" s="3" t="n"/>
      <c r="K8" s="3" t="n"/>
      <c r="L8" s="3" t="n"/>
      <c r="M8" s="4">
        <f>IF(A8="","",MAX(0,TODAY()-A8))</f>
        <v/>
      </c>
      <c r="N8" s="5">
        <f>IF(A8="","",IF(OR(J8="Cerrado",J8="Descartado"),"",IF(I8="","Falta fecha",IF(I8&lt;TODAY(),"Vencido",IF(I8=TODAY(),"Hoy","En tiempo")))))</f>
        <v/>
      </c>
    </row>
    <row r="9">
      <c r="A9" s="6" t="n"/>
      <c r="B9" s="7" t="n"/>
      <c r="C9" s="7" t="n"/>
      <c r="D9" s="7" t="n"/>
      <c r="E9" s="7" t="n"/>
      <c r="F9" s="7" t="n"/>
      <c r="G9" s="7" t="n"/>
      <c r="H9" s="7" t="n"/>
      <c r="I9" s="6" t="n"/>
      <c r="J9" s="7" t="n"/>
      <c r="K9" s="7" t="n"/>
      <c r="L9" s="7" t="n"/>
      <c r="M9" s="8">
        <f>IF(A9="","",MAX(0,TODAY()-A9))</f>
        <v/>
      </c>
      <c r="N9" s="9">
        <f>IF(A9="","",IF(OR(J9="Cerrado",J9="Descartado"),"",IF(I9="","Falta fecha",IF(I9&lt;TODAY(),"Vencido",IF(I9=TODAY(),"Hoy","En tiempo")))))</f>
        <v/>
      </c>
    </row>
    <row r="10">
      <c r="A10" s="2" t="n"/>
      <c r="B10" s="3" t="n"/>
      <c r="C10" s="3" t="n"/>
      <c r="D10" s="3" t="n"/>
      <c r="E10" s="3" t="n"/>
      <c r="F10" s="3" t="n"/>
      <c r="G10" s="3" t="n"/>
      <c r="H10" s="3" t="n"/>
      <c r="I10" s="2" t="n"/>
      <c r="J10" s="3" t="n"/>
      <c r="K10" s="3" t="n"/>
      <c r="L10" s="3" t="n"/>
      <c r="M10" s="4">
        <f>IF(A10="","",MAX(0,TODAY()-A10))</f>
        <v/>
      </c>
      <c r="N10" s="5">
        <f>IF(A10="","",IF(OR(J10="Cerrado",J10="Descartado"),"",IF(I10="","Falta fecha",IF(I10&lt;TODAY(),"Vencido",IF(I10=TODAY(),"Hoy","En tiempo")))))</f>
        <v/>
      </c>
    </row>
    <row r="11">
      <c r="A11" s="6" t="n"/>
      <c r="B11" s="7" t="n"/>
      <c r="C11" s="7" t="n"/>
      <c r="D11" s="7" t="n"/>
      <c r="E11" s="7" t="n"/>
      <c r="F11" s="7" t="n"/>
      <c r="G11" s="7" t="n"/>
      <c r="H11" s="7" t="n"/>
      <c r="I11" s="6" t="n"/>
      <c r="J11" s="7" t="n"/>
      <c r="K11" s="7" t="n"/>
      <c r="L11" s="7" t="n"/>
      <c r="M11" s="8">
        <f>IF(A11="","",MAX(0,TODAY()-A11))</f>
        <v/>
      </c>
      <c r="N11" s="9">
        <f>IF(A11="","",IF(OR(J11="Cerrado",J11="Descartado"),"",IF(I11="","Falta fecha",IF(I11&lt;TODAY(),"Vencido",IF(I11=TODAY(),"Hoy","En tiempo")))))</f>
        <v/>
      </c>
    </row>
    <row r="12">
      <c r="A12" s="2" t="n"/>
      <c r="B12" s="3" t="n"/>
      <c r="C12" s="3" t="n"/>
      <c r="D12" s="3" t="n"/>
      <c r="E12" s="3" t="n"/>
      <c r="F12" s="3" t="n"/>
      <c r="G12" s="3" t="n"/>
      <c r="H12" s="3" t="n"/>
      <c r="I12" s="2" t="n"/>
      <c r="J12" s="3" t="n"/>
      <c r="K12" s="3" t="n"/>
      <c r="L12" s="3" t="n"/>
      <c r="M12" s="4">
        <f>IF(A12="","",MAX(0,TODAY()-A12))</f>
        <v/>
      </c>
      <c r="N12" s="5">
        <f>IF(A12="","",IF(OR(J12="Cerrado",J12="Descartado"),"",IF(I12="","Falta fecha",IF(I12&lt;TODAY(),"Vencido",IF(I12=TODAY(),"Hoy","En tiempo")))))</f>
        <v/>
      </c>
    </row>
    <row r="13">
      <c r="A13" s="6" t="n"/>
      <c r="B13" s="7" t="n"/>
      <c r="C13" s="7" t="n"/>
      <c r="D13" s="7" t="n"/>
      <c r="E13" s="7" t="n"/>
      <c r="F13" s="7" t="n"/>
      <c r="G13" s="7" t="n"/>
      <c r="H13" s="7" t="n"/>
      <c r="I13" s="6" t="n"/>
      <c r="J13" s="7" t="n"/>
      <c r="K13" s="7" t="n"/>
      <c r="L13" s="7" t="n"/>
      <c r="M13" s="8">
        <f>IF(A13="","",MAX(0,TODAY()-A13))</f>
        <v/>
      </c>
      <c r="N13" s="9">
        <f>IF(A13="","",IF(OR(J13="Cerrado",J13="Descartado"),"",IF(I13="","Falta fecha",IF(I13&lt;TODAY(),"Vencido",IF(I13=TODAY(),"Hoy","En tiempo")))))</f>
        <v/>
      </c>
    </row>
    <row r="14">
      <c r="A14" s="2" t="n"/>
      <c r="B14" s="3" t="n"/>
      <c r="C14" s="3" t="n"/>
      <c r="D14" s="3" t="n"/>
      <c r="E14" s="3" t="n"/>
      <c r="F14" s="3" t="n"/>
      <c r="G14" s="3" t="n"/>
      <c r="H14" s="3" t="n"/>
      <c r="I14" s="2" t="n"/>
      <c r="J14" s="3" t="n"/>
      <c r="K14" s="3" t="n"/>
      <c r="L14" s="3" t="n"/>
      <c r="M14" s="4">
        <f>IF(A14="","",MAX(0,TODAY()-A14))</f>
        <v/>
      </c>
      <c r="N14" s="5">
        <f>IF(A14="","",IF(OR(J14="Cerrado",J14="Descartado"),"",IF(I14="","Falta fecha",IF(I14&lt;TODAY(),"Vencido",IF(I14=TODAY(),"Hoy","En tiempo")))))</f>
        <v/>
      </c>
    </row>
    <row r="15">
      <c r="A15" s="6" t="n"/>
      <c r="B15" s="7" t="n"/>
      <c r="C15" s="7" t="n"/>
      <c r="D15" s="7" t="n"/>
      <c r="E15" s="7" t="n"/>
      <c r="F15" s="7" t="n"/>
      <c r="G15" s="7" t="n"/>
      <c r="H15" s="7" t="n"/>
      <c r="I15" s="6" t="n"/>
      <c r="J15" s="7" t="n"/>
      <c r="K15" s="7" t="n"/>
      <c r="L15" s="7" t="n"/>
      <c r="M15" s="8">
        <f>IF(A15="","",MAX(0,TODAY()-A15))</f>
        <v/>
      </c>
      <c r="N15" s="9">
        <f>IF(A15="","",IF(OR(J15="Cerrado",J15="Descartado"),"",IF(I15="","Falta fecha",IF(I15&lt;TODAY(),"Vencido",IF(I15=TODAY(),"Hoy","En tiempo")))))</f>
        <v/>
      </c>
    </row>
    <row r="16">
      <c r="A16" s="2" t="n"/>
      <c r="B16" s="3" t="n"/>
      <c r="C16" s="3" t="n"/>
      <c r="D16" s="3" t="n"/>
      <c r="E16" s="3" t="n"/>
      <c r="F16" s="3" t="n"/>
      <c r="G16" s="3" t="n"/>
      <c r="H16" s="3" t="n"/>
      <c r="I16" s="2" t="n"/>
      <c r="J16" s="3" t="n"/>
      <c r="K16" s="3" t="n"/>
      <c r="L16" s="3" t="n"/>
      <c r="M16" s="4">
        <f>IF(A16="","",MAX(0,TODAY()-A16))</f>
        <v/>
      </c>
      <c r="N16" s="5">
        <f>IF(A16="","",IF(OR(J16="Cerrado",J16="Descartado"),"",IF(I16="","Falta fecha",IF(I16&lt;TODAY(),"Vencido",IF(I16=TODAY(),"Hoy","En tiempo")))))</f>
        <v/>
      </c>
    </row>
    <row r="17">
      <c r="A17" s="6" t="n"/>
      <c r="B17" s="7" t="n"/>
      <c r="C17" s="7" t="n"/>
      <c r="D17" s="7" t="n"/>
      <c r="E17" s="7" t="n"/>
      <c r="F17" s="7" t="n"/>
      <c r="G17" s="7" t="n"/>
      <c r="H17" s="7" t="n"/>
      <c r="I17" s="6" t="n"/>
      <c r="J17" s="7" t="n"/>
      <c r="K17" s="7" t="n"/>
      <c r="L17" s="7" t="n"/>
      <c r="M17" s="8">
        <f>IF(A17="","",MAX(0,TODAY()-A17))</f>
        <v/>
      </c>
      <c r="N17" s="9">
        <f>IF(A17="","",IF(OR(J17="Cerrado",J17="Descartado"),"",IF(I17="","Falta fecha",IF(I17&lt;TODAY(),"Vencido",IF(I17=TODAY(),"Hoy","En tiempo")))))</f>
        <v/>
      </c>
    </row>
    <row r="18">
      <c r="A18" s="2" t="n"/>
      <c r="B18" s="3" t="n"/>
      <c r="C18" s="3" t="n"/>
      <c r="D18" s="3" t="n"/>
      <c r="E18" s="3" t="n"/>
      <c r="F18" s="3" t="n"/>
      <c r="G18" s="3" t="n"/>
      <c r="H18" s="3" t="n"/>
      <c r="I18" s="2" t="n"/>
      <c r="J18" s="3" t="n"/>
      <c r="K18" s="3" t="n"/>
      <c r="L18" s="3" t="n"/>
      <c r="M18" s="4">
        <f>IF(A18="","",MAX(0,TODAY()-A18))</f>
        <v/>
      </c>
      <c r="N18" s="5">
        <f>IF(A18="","",IF(OR(J18="Cerrado",J18="Descartado"),"",IF(I18="","Falta fecha",IF(I18&lt;TODAY(),"Vencido",IF(I18=TODAY(),"Hoy","En tiempo")))))</f>
        <v/>
      </c>
    </row>
    <row r="19">
      <c r="A19" s="6" t="n"/>
      <c r="B19" s="7" t="n"/>
      <c r="C19" s="7" t="n"/>
      <c r="D19" s="7" t="n"/>
      <c r="E19" s="7" t="n"/>
      <c r="F19" s="7" t="n"/>
      <c r="G19" s="7" t="n"/>
      <c r="H19" s="7" t="n"/>
      <c r="I19" s="6" t="n"/>
      <c r="J19" s="7" t="n"/>
      <c r="K19" s="7" t="n"/>
      <c r="L19" s="7" t="n"/>
      <c r="M19" s="8">
        <f>IF(A19="","",MAX(0,TODAY()-A19))</f>
        <v/>
      </c>
      <c r="N19" s="9">
        <f>IF(A19="","",IF(OR(J19="Cerrado",J19="Descartado"),"",IF(I19="","Falta fecha",IF(I19&lt;TODAY(),"Vencido",IF(I19=TODAY(),"Hoy","En tiempo")))))</f>
        <v/>
      </c>
    </row>
    <row r="20">
      <c r="A20" s="2" t="n"/>
      <c r="B20" s="3" t="n"/>
      <c r="C20" s="3" t="n"/>
      <c r="D20" s="3" t="n"/>
      <c r="E20" s="3" t="n"/>
      <c r="F20" s="3" t="n"/>
      <c r="G20" s="3" t="n"/>
      <c r="H20" s="3" t="n"/>
      <c r="I20" s="2" t="n"/>
      <c r="J20" s="3" t="n"/>
      <c r="K20" s="3" t="n"/>
      <c r="L20" s="3" t="n"/>
      <c r="M20" s="4">
        <f>IF(A20="","",MAX(0,TODAY()-A20))</f>
        <v/>
      </c>
      <c r="N20" s="5">
        <f>IF(A20="","",IF(OR(J20="Cerrado",J20="Descartado"),"",IF(I20="","Falta fecha",IF(I20&lt;TODAY(),"Vencido",IF(I20=TODAY(),"Hoy","En tiempo")))))</f>
        <v/>
      </c>
    </row>
    <row r="21">
      <c r="A21" s="6" t="n"/>
      <c r="B21" s="7" t="n"/>
      <c r="C21" s="7" t="n"/>
      <c r="D21" s="7" t="n"/>
      <c r="E21" s="7" t="n"/>
      <c r="F21" s="7" t="n"/>
      <c r="G21" s="7" t="n"/>
      <c r="H21" s="7" t="n"/>
      <c r="I21" s="6" t="n"/>
      <c r="J21" s="7" t="n"/>
      <c r="K21" s="7" t="n"/>
      <c r="L21" s="7" t="n"/>
      <c r="M21" s="8">
        <f>IF(A21="","",MAX(0,TODAY()-A21))</f>
        <v/>
      </c>
      <c r="N21" s="9">
        <f>IF(A21="","",IF(OR(J21="Cerrado",J21="Descartado"),"",IF(I21="","Falta fecha",IF(I21&lt;TODAY(),"Vencido",IF(I21=TODAY(),"Hoy","En tiempo")))))</f>
        <v/>
      </c>
    </row>
    <row r="22">
      <c r="A22" s="2" t="n"/>
      <c r="B22" s="3" t="n"/>
      <c r="C22" s="3" t="n"/>
      <c r="D22" s="3" t="n"/>
      <c r="E22" s="3" t="n"/>
      <c r="F22" s="3" t="n"/>
      <c r="G22" s="3" t="n"/>
      <c r="H22" s="3" t="n"/>
      <c r="I22" s="2" t="n"/>
      <c r="J22" s="3" t="n"/>
      <c r="K22" s="3" t="n"/>
      <c r="L22" s="3" t="n"/>
      <c r="M22" s="4">
        <f>IF(A22="","",MAX(0,TODAY()-A22))</f>
        <v/>
      </c>
      <c r="N22" s="5">
        <f>IF(A22="","",IF(OR(J22="Cerrado",J22="Descartado"),"",IF(I22="","Falta fecha",IF(I22&lt;TODAY(),"Vencido",IF(I22=TODAY(),"Hoy","En tiempo")))))</f>
        <v/>
      </c>
    </row>
    <row r="23">
      <c r="A23" s="6" t="n"/>
      <c r="B23" s="7" t="n"/>
      <c r="C23" s="7" t="n"/>
      <c r="D23" s="7" t="n"/>
      <c r="E23" s="7" t="n"/>
      <c r="F23" s="7" t="n"/>
      <c r="G23" s="7" t="n"/>
      <c r="H23" s="7" t="n"/>
      <c r="I23" s="6" t="n"/>
      <c r="J23" s="7" t="n"/>
      <c r="K23" s="7" t="n"/>
      <c r="L23" s="7" t="n"/>
      <c r="M23" s="8">
        <f>IF(A23="","",MAX(0,TODAY()-A23))</f>
        <v/>
      </c>
      <c r="N23" s="9">
        <f>IF(A23="","",IF(OR(J23="Cerrado",J23="Descartado"),"",IF(I23="","Falta fecha",IF(I23&lt;TODAY(),"Vencido",IF(I23=TODAY(),"Hoy","En tiempo")))))</f>
        <v/>
      </c>
    </row>
    <row r="24">
      <c r="A24" s="2" t="n"/>
      <c r="B24" s="3" t="n"/>
      <c r="C24" s="3" t="n"/>
      <c r="D24" s="3" t="n"/>
      <c r="E24" s="3" t="n"/>
      <c r="F24" s="3" t="n"/>
      <c r="G24" s="3" t="n"/>
      <c r="H24" s="3" t="n"/>
      <c r="I24" s="2" t="n"/>
      <c r="J24" s="3" t="n"/>
      <c r="K24" s="3" t="n"/>
      <c r="L24" s="3" t="n"/>
      <c r="M24" s="4">
        <f>IF(A24="","",MAX(0,TODAY()-A24))</f>
        <v/>
      </c>
      <c r="N24" s="5">
        <f>IF(A24="","",IF(OR(J24="Cerrado",J24="Descartado"),"",IF(I24="","Falta fecha",IF(I24&lt;TODAY(),"Vencido",IF(I24=TODAY(),"Hoy","En tiempo")))))</f>
        <v/>
      </c>
    </row>
    <row r="25">
      <c r="A25" s="6" t="n"/>
      <c r="B25" s="7" t="n"/>
      <c r="C25" s="7" t="n"/>
      <c r="D25" s="7" t="n"/>
      <c r="E25" s="7" t="n"/>
      <c r="F25" s="7" t="n"/>
      <c r="G25" s="7" t="n"/>
      <c r="H25" s="7" t="n"/>
      <c r="I25" s="6" t="n"/>
      <c r="J25" s="7" t="n"/>
      <c r="K25" s="7" t="n"/>
      <c r="L25" s="7" t="n"/>
      <c r="M25" s="8">
        <f>IF(A25="","",MAX(0,TODAY()-A25))</f>
        <v/>
      </c>
      <c r="N25" s="9">
        <f>IF(A25="","",IF(OR(J25="Cerrado",J25="Descartado"),"",IF(I25="","Falta fecha",IF(I25&lt;TODAY(),"Vencido",IF(I25=TODAY(),"Hoy","En tiempo")))))</f>
        <v/>
      </c>
    </row>
    <row r="26">
      <c r="A26" s="2" t="n"/>
      <c r="B26" s="3" t="n"/>
      <c r="C26" s="3" t="n"/>
      <c r="D26" s="3" t="n"/>
      <c r="E26" s="3" t="n"/>
      <c r="F26" s="3" t="n"/>
      <c r="G26" s="3" t="n"/>
      <c r="H26" s="3" t="n"/>
      <c r="I26" s="2" t="n"/>
      <c r="J26" s="3" t="n"/>
      <c r="K26" s="3" t="n"/>
      <c r="L26" s="3" t="n"/>
      <c r="M26" s="4">
        <f>IF(A26="","",MAX(0,TODAY()-A26))</f>
        <v/>
      </c>
      <c r="N26" s="5">
        <f>IF(A26="","",IF(OR(J26="Cerrado",J26="Descartado"),"",IF(I26="","Falta fecha",IF(I26&lt;TODAY(),"Vencido",IF(I26=TODAY(),"Hoy","En tiempo")))))</f>
        <v/>
      </c>
    </row>
    <row r="27">
      <c r="A27" s="6" t="n"/>
      <c r="B27" s="7" t="n"/>
      <c r="C27" s="7" t="n"/>
      <c r="D27" s="7" t="n"/>
      <c r="E27" s="7" t="n"/>
      <c r="F27" s="7" t="n"/>
      <c r="G27" s="7" t="n"/>
      <c r="H27" s="7" t="n"/>
      <c r="I27" s="6" t="n"/>
      <c r="J27" s="7" t="n"/>
      <c r="K27" s="7" t="n"/>
      <c r="L27" s="7" t="n"/>
      <c r="M27" s="8">
        <f>IF(A27="","",MAX(0,TODAY()-A27))</f>
        <v/>
      </c>
      <c r="N27" s="9">
        <f>IF(A27="","",IF(OR(J27="Cerrado",J27="Descartado"),"",IF(I27="","Falta fecha",IF(I27&lt;TODAY(),"Vencido",IF(I27=TODAY(),"Hoy","En tiempo")))))</f>
        <v/>
      </c>
    </row>
    <row r="28">
      <c r="A28" s="2" t="n"/>
      <c r="B28" s="3" t="n"/>
      <c r="C28" s="3" t="n"/>
      <c r="D28" s="3" t="n"/>
      <c r="E28" s="3" t="n"/>
      <c r="F28" s="3" t="n"/>
      <c r="G28" s="3" t="n"/>
      <c r="H28" s="3" t="n"/>
      <c r="I28" s="2" t="n"/>
      <c r="J28" s="3" t="n"/>
      <c r="K28" s="3" t="n"/>
      <c r="L28" s="3" t="n"/>
      <c r="M28" s="4">
        <f>IF(A28="","",MAX(0,TODAY()-A28))</f>
        <v/>
      </c>
      <c r="N28" s="5">
        <f>IF(A28="","",IF(OR(J28="Cerrado",J28="Descartado"),"",IF(I28="","Falta fecha",IF(I28&lt;TODAY(),"Vencido",IF(I28=TODAY(),"Hoy","En tiempo")))))</f>
        <v/>
      </c>
    </row>
    <row r="29">
      <c r="A29" s="6" t="n"/>
      <c r="B29" s="7" t="n"/>
      <c r="C29" s="7" t="n"/>
      <c r="D29" s="7" t="n"/>
      <c r="E29" s="7" t="n"/>
      <c r="F29" s="7" t="n"/>
      <c r="G29" s="7" t="n"/>
      <c r="H29" s="7" t="n"/>
      <c r="I29" s="6" t="n"/>
      <c r="J29" s="7" t="n"/>
      <c r="K29" s="7" t="n"/>
      <c r="L29" s="7" t="n"/>
      <c r="M29" s="8">
        <f>IF(A29="","",MAX(0,TODAY()-A29))</f>
        <v/>
      </c>
      <c r="N29" s="9">
        <f>IF(A29="","",IF(OR(J29="Cerrado",J29="Descartado"),"",IF(I29="","Falta fecha",IF(I29&lt;TODAY(),"Vencido",IF(I29=TODAY(),"Hoy","En tiempo")))))</f>
        <v/>
      </c>
    </row>
    <row r="30">
      <c r="A30" s="2" t="n"/>
      <c r="B30" s="3" t="n"/>
      <c r="C30" s="3" t="n"/>
      <c r="D30" s="3" t="n"/>
      <c r="E30" s="3" t="n"/>
      <c r="F30" s="3" t="n"/>
      <c r="G30" s="3" t="n"/>
      <c r="H30" s="3" t="n"/>
      <c r="I30" s="2" t="n"/>
      <c r="J30" s="3" t="n"/>
      <c r="K30" s="3" t="n"/>
      <c r="L30" s="3" t="n"/>
      <c r="M30" s="4">
        <f>IF(A30="","",MAX(0,TODAY()-A30))</f>
        <v/>
      </c>
      <c r="N30" s="5">
        <f>IF(A30="","",IF(OR(J30="Cerrado",J30="Descartado"),"",IF(I30="","Falta fecha",IF(I30&lt;TODAY(),"Vencido",IF(I30=TODAY(),"Hoy","En tiempo")))))</f>
        <v/>
      </c>
    </row>
    <row r="31">
      <c r="A31" s="6" t="n"/>
      <c r="B31" s="7" t="n"/>
      <c r="C31" s="7" t="n"/>
      <c r="D31" s="7" t="n"/>
      <c r="E31" s="7" t="n"/>
      <c r="F31" s="7" t="n"/>
      <c r="G31" s="7" t="n"/>
      <c r="H31" s="7" t="n"/>
      <c r="I31" s="6" t="n"/>
      <c r="J31" s="7" t="n"/>
      <c r="K31" s="7" t="n"/>
      <c r="L31" s="7" t="n"/>
      <c r="M31" s="8">
        <f>IF(A31="","",MAX(0,TODAY()-A31))</f>
        <v/>
      </c>
      <c r="N31" s="9">
        <f>IF(A31="","",IF(OR(J31="Cerrado",J31="Descartado"),"",IF(I31="","Falta fecha",IF(I31&lt;TODAY(),"Vencido",IF(I31=TODAY(),"Hoy","En tiempo")))))</f>
        <v/>
      </c>
    </row>
    <row r="32">
      <c r="A32" s="2" t="n"/>
      <c r="B32" s="3" t="n"/>
      <c r="C32" s="3" t="n"/>
      <c r="D32" s="3" t="n"/>
      <c r="E32" s="3" t="n"/>
      <c r="F32" s="3" t="n"/>
      <c r="G32" s="3" t="n"/>
      <c r="H32" s="3" t="n"/>
      <c r="I32" s="2" t="n"/>
      <c r="J32" s="3" t="n"/>
      <c r="K32" s="3" t="n"/>
      <c r="L32" s="3" t="n"/>
      <c r="M32" s="4">
        <f>IF(A32="","",MAX(0,TODAY()-A32))</f>
        <v/>
      </c>
      <c r="N32" s="5">
        <f>IF(A32="","",IF(OR(J32="Cerrado",J32="Descartado"),"",IF(I32="","Falta fecha",IF(I32&lt;TODAY(),"Vencido",IF(I32=TODAY(),"Hoy","En tiempo")))))</f>
        <v/>
      </c>
    </row>
    <row r="33">
      <c r="A33" s="6" t="n"/>
      <c r="B33" s="7" t="n"/>
      <c r="C33" s="7" t="n"/>
      <c r="D33" s="7" t="n"/>
      <c r="E33" s="7" t="n"/>
      <c r="F33" s="7" t="n"/>
      <c r="G33" s="7" t="n"/>
      <c r="H33" s="7" t="n"/>
      <c r="I33" s="6" t="n"/>
      <c r="J33" s="7" t="n"/>
      <c r="K33" s="7" t="n"/>
      <c r="L33" s="7" t="n"/>
      <c r="M33" s="8">
        <f>IF(A33="","",MAX(0,TODAY()-A33))</f>
        <v/>
      </c>
      <c r="N33" s="9">
        <f>IF(A33="","",IF(OR(J33="Cerrado",J33="Descartado"),"",IF(I33="","Falta fecha",IF(I33&lt;TODAY(),"Vencido",IF(I33=TODAY(),"Hoy","En tiempo")))))</f>
        <v/>
      </c>
    </row>
    <row r="34">
      <c r="A34" s="2" t="n"/>
      <c r="B34" s="3" t="n"/>
      <c r="C34" s="3" t="n"/>
      <c r="D34" s="3" t="n"/>
      <c r="E34" s="3" t="n"/>
      <c r="F34" s="3" t="n"/>
      <c r="G34" s="3" t="n"/>
      <c r="H34" s="3" t="n"/>
      <c r="I34" s="2" t="n"/>
      <c r="J34" s="3" t="n"/>
      <c r="K34" s="3" t="n"/>
      <c r="L34" s="3" t="n"/>
      <c r="M34" s="4">
        <f>IF(A34="","",MAX(0,TODAY()-A34))</f>
        <v/>
      </c>
      <c r="N34" s="5">
        <f>IF(A34="","",IF(OR(J34="Cerrado",J34="Descartado"),"",IF(I34="","Falta fecha",IF(I34&lt;TODAY(),"Vencido",IF(I34=TODAY(),"Hoy","En tiempo")))))</f>
        <v/>
      </c>
    </row>
    <row r="35">
      <c r="A35" s="6" t="n"/>
      <c r="B35" s="7" t="n"/>
      <c r="C35" s="7" t="n"/>
      <c r="D35" s="7" t="n"/>
      <c r="E35" s="7" t="n"/>
      <c r="F35" s="7" t="n"/>
      <c r="G35" s="7" t="n"/>
      <c r="H35" s="7" t="n"/>
      <c r="I35" s="6" t="n"/>
      <c r="J35" s="7" t="n"/>
      <c r="K35" s="7" t="n"/>
      <c r="L35" s="7" t="n"/>
      <c r="M35" s="8">
        <f>IF(A35="","",MAX(0,TODAY()-A35))</f>
        <v/>
      </c>
      <c r="N35" s="9">
        <f>IF(A35="","",IF(OR(J35="Cerrado",J35="Descartado"),"",IF(I35="","Falta fecha",IF(I35&lt;TODAY(),"Vencido",IF(I35=TODAY(),"Hoy","En tiempo")))))</f>
        <v/>
      </c>
    </row>
    <row r="36">
      <c r="A36" s="2" t="n"/>
      <c r="B36" s="3" t="n"/>
      <c r="C36" s="3" t="n"/>
      <c r="D36" s="3" t="n"/>
      <c r="E36" s="3" t="n"/>
      <c r="F36" s="3" t="n"/>
      <c r="G36" s="3" t="n"/>
      <c r="H36" s="3" t="n"/>
      <c r="I36" s="2" t="n"/>
      <c r="J36" s="3" t="n"/>
      <c r="K36" s="3" t="n"/>
      <c r="L36" s="3" t="n"/>
      <c r="M36" s="4">
        <f>IF(A36="","",MAX(0,TODAY()-A36))</f>
        <v/>
      </c>
      <c r="N36" s="5">
        <f>IF(A36="","",IF(OR(J36="Cerrado",J36="Descartado"),"",IF(I36="","Falta fecha",IF(I36&lt;TODAY(),"Vencido",IF(I36=TODAY(),"Hoy","En tiempo")))))</f>
        <v/>
      </c>
    </row>
    <row r="37">
      <c r="A37" s="6" t="n"/>
      <c r="B37" s="7" t="n"/>
      <c r="C37" s="7" t="n"/>
      <c r="D37" s="7" t="n"/>
      <c r="E37" s="7" t="n"/>
      <c r="F37" s="7" t="n"/>
      <c r="G37" s="7" t="n"/>
      <c r="H37" s="7" t="n"/>
      <c r="I37" s="6" t="n"/>
      <c r="J37" s="7" t="n"/>
      <c r="K37" s="7" t="n"/>
      <c r="L37" s="7" t="n"/>
      <c r="M37" s="8">
        <f>IF(A37="","",MAX(0,TODAY()-A37))</f>
        <v/>
      </c>
      <c r="N37" s="9">
        <f>IF(A37="","",IF(OR(J37="Cerrado",J37="Descartado"),"",IF(I37="","Falta fecha",IF(I37&lt;TODAY(),"Vencido",IF(I37=TODAY(),"Hoy","En tiempo")))))</f>
        <v/>
      </c>
    </row>
    <row r="38">
      <c r="A38" s="2" t="n"/>
      <c r="B38" s="3" t="n"/>
      <c r="C38" s="3" t="n"/>
      <c r="D38" s="3" t="n"/>
      <c r="E38" s="3" t="n"/>
      <c r="F38" s="3" t="n"/>
      <c r="G38" s="3" t="n"/>
      <c r="H38" s="3" t="n"/>
      <c r="I38" s="2" t="n"/>
      <c r="J38" s="3" t="n"/>
      <c r="K38" s="3" t="n"/>
      <c r="L38" s="3" t="n"/>
      <c r="M38" s="4">
        <f>IF(A38="","",MAX(0,TODAY()-A38))</f>
        <v/>
      </c>
      <c r="N38" s="5">
        <f>IF(A38="","",IF(OR(J38="Cerrado",J38="Descartado"),"",IF(I38="","Falta fecha",IF(I38&lt;TODAY(),"Vencido",IF(I38=TODAY(),"Hoy","En tiempo")))))</f>
        <v/>
      </c>
    </row>
    <row r="39">
      <c r="A39" s="6" t="n"/>
      <c r="B39" s="7" t="n"/>
      <c r="C39" s="7" t="n"/>
      <c r="D39" s="7" t="n"/>
      <c r="E39" s="7" t="n"/>
      <c r="F39" s="7" t="n"/>
      <c r="G39" s="7" t="n"/>
      <c r="H39" s="7" t="n"/>
      <c r="I39" s="6" t="n"/>
      <c r="J39" s="7" t="n"/>
      <c r="K39" s="7" t="n"/>
      <c r="L39" s="7" t="n"/>
      <c r="M39" s="8">
        <f>IF(A39="","",MAX(0,TODAY()-A39))</f>
        <v/>
      </c>
      <c r="N39" s="9">
        <f>IF(A39="","",IF(OR(J39="Cerrado",J39="Descartado"),"",IF(I39="","Falta fecha",IF(I39&lt;TODAY(),"Vencido",IF(I39=TODAY(),"Hoy","En tiempo")))))</f>
        <v/>
      </c>
    </row>
    <row r="40">
      <c r="A40" s="2" t="n"/>
      <c r="B40" s="3" t="n"/>
      <c r="C40" s="3" t="n"/>
      <c r="D40" s="3" t="n"/>
      <c r="E40" s="3" t="n"/>
      <c r="F40" s="3" t="n"/>
      <c r="G40" s="3" t="n"/>
      <c r="H40" s="3" t="n"/>
      <c r="I40" s="2" t="n"/>
      <c r="J40" s="3" t="n"/>
      <c r="K40" s="3" t="n"/>
      <c r="L40" s="3" t="n"/>
      <c r="M40" s="4">
        <f>IF(A40="","",MAX(0,TODAY()-A40))</f>
        <v/>
      </c>
      <c r="N40" s="5">
        <f>IF(A40="","",IF(OR(J40="Cerrado",J40="Descartado"),"",IF(I40="","Falta fecha",IF(I40&lt;TODAY(),"Vencido",IF(I40=TODAY(),"Hoy","En tiempo")))))</f>
        <v/>
      </c>
    </row>
    <row r="41">
      <c r="A41" s="6" t="n"/>
      <c r="B41" s="7" t="n"/>
      <c r="C41" s="7" t="n"/>
      <c r="D41" s="7" t="n"/>
      <c r="E41" s="7" t="n"/>
      <c r="F41" s="7" t="n"/>
      <c r="G41" s="7" t="n"/>
      <c r="H41" s="7" t="n"/>
      <c r="I41" s="6" t="n"/>
      <c r="J41" s="7" t="n"/>
      <c r="K41" s="7" t="n"/>
      <c r="L41" s="7" t="n"/>
      <c r="M41" s="8">
        <f>IF(A41="","",MAX(0,TODAY()-A41))</f>
        <v/>
      </c>
      <c r="N41" s="9">
        <f>IF(A41="","",IF(OR(J41="Cerrado",J41="Descartado"),"",IF(I41="","Falta fecha",IF(I41&lt;TODAY(),"Vencido",IF(I41=TODAY(),"Hoy","En tiempo")))))</f>
        <v/>
      </c>
    </row>
    <row r="42">
      <c r="A42" s="2" t="n"/>
      <c r="B42" s="3" t="n"/>
      <c r="C42" s="3" t="n"/>
      <c r="D42" s="3" t="n"/>
      <c r="E42" s="3" t="n"/>
      <c r="F42" s="3" t="n"/>
      <c r="G42" s="3" t="n"/>
      <c r="H42" s="3" t="n"/>
      <c r="I42" s="2" t="n"/>
      <c r="J42" s="3" t="n"/>
      <c r="K42" s="3" t="n"/>
      <c r="L42" s="3" t="n"/>
      <c r="M42" s="4">
        <f>IF(A42="","",MAX(0,TODAY()-A42))</f>
        <v/>
      </c>
      <c r="N42" s="5">
        <f>IF(A42="","",IF(OR(J42="Cerrado",J42="Descartado"),"",IF(I42="","Falta fecha",IF(I42&lt;TODAY(),"Vencido",IF(I42=TODAY(),"Hoy","En tiempo")))))</f>
        <v/>
      </c>
    </row>
    <row r="43">
      <c r="A43" s="6" t="n"/>
      <c r="B43" s="7" t="n"/>
      <c r="C43" s="7" t="n"/>
      <c r="D43" s="7" t="n"/>
      <c r="E43" s="7" t="n"/>
      <c r="F43" s="7" t="n"/>
      <c r="G43" s="7" t="n"/>
      <c r="H43" s="7" t="n"/>
      <c r="I43" s="6" t="n"/>
      <c r="J43" s="7" t="n"/>
      <c r="K43" s="7" t="n"/>
      <c r="L43" s="7" t="n"/>
      <c r="M43" s="8">
        <f>IF(A43="","",MAX(0,TODAY()-A43))</f>
        <v/>
      </c>
      <c r="N43" s="9">
        <f>IF(A43="","",IF(OR(J43="Cerrado",J43="Descartado"),"",IF(I43="","Falta fecha",IF(I43&lt;TODAY(),"Vencido",IF(I43=TODAY(),"Hoy","En tiempo")))))</f>
        <v/>
      </c>
    </row>
    <row r="44">
      <c r="A44" s="2" t="n"/>
      <c r="B44" s="3" t="n"/>
      <c r="C44" s="3" t="n"/>
      <c r="D44" s="3" t="n"/>
      <c r="E44" s="3" t="n"/>
      <c r="F44" s="3" t="n"/>
      <c r="G44" s="3" t="n"/>
      <c r="H44" s="3" t="n"/>
      <c r="I44" s="2" t="n"/>
      <c r="J44" s="3" t="n"/>
      <c r="K44" s="3" t="n"/>
      <c r="L44" s="3" t="n"/>
      <c r="M44" s="4">
        <f>IF(A44="","",MAX(0,TODAY()-A44))</f>
        <v/>
      </c>
      <c r="N44" s="5">
        <f>IF(A44="","",IF(OR(J44="Cerrado",J44="Descartado"),"",IF(I44="","Falta fecha",IF(I44&lt;TODAY(),"Vencido",IF(I44=TODAY(),"Hoy","En tiempo")))))</f>
        <v/>
      </c>
    </row>
    <row r="45">
      <c r="A45" s="6" t="n"/>
      <c r="B45" s="7" t="n"/>
      <c r="C45" s="7" t="n"/>
      <c r="D45" s="7" t="n"/>
      <c r="E45" s="7" t="n"/>
      <c r="F45" s="7" t="n"/>
      <c r="G45" s="7" t="n"/>
      <c r="H45" s="7" t="n"/>
      <c r="I45" s="6" t="n"/>
      <c r="J45" s="7" t="n"/>
      <c r="K45" s="7" t="n"/>
      <c r="L45" s="7" t="n"/>
      <c r="M45" s="8">
        <f>IF(A45="","",MAX(0,TODAY()-A45))</f>
        <v/>
      </c>
      <c r="N45" s="9">
        <f>IF(A45="","",IF(OR(J45="Cerrado",J45="Descartado"),"",IF(I45="","Falta fecha",IF(I45&lt;TODAY(),"Vencido",IF(I45=TODAY(),"Hoy","En tiempo")))))</f>
        <v/>
      </c>
    </row>
    <row r="46">
      <c r="A46" s="2" t="n"/>
      <c r="B46" s="3" t="n"/>
      <c r="C46" s="3" t="n"/>
      <c r="D46" s="3" t="n"/>
      <c r="E46" s="3" t="n"/>
      <c r="F46" s="3" t="n"/>
      <c r="G46" s="3" t="n"/>
      <c r="H46" s="3" t="n"/>
      <c r="I46" s="2" t="n"/>
      <c r="J46" s="3" t="n"/>
      <c r="K46" s="3" t="n"/>
      <c r="L46" s="3" t="n"/>
      <c r="M46" s="4">
        <f>IF(A46="","",MAX(0,TODAY()-A46))</f>
        <v/>
      </c>
      <c r="N46" s="5">
        <f>IF(A46="","",IF(OR(J46="Cerrado",J46="Descartado"),"",IF(I46="","Falta fecha",IF(I46&lt;TODAY(),"Vencido",IF(I46=TODAY(),"Hoy","En tiempo")))))</f>
        <v/>
      </c>
    </row>
    <row r="47">
      <c r="A47" s="6" t="n"/>
      <c r="B47" s="7" t="n"/>
      <c r="C47" s="7" t="n"/>
      <c r="D47" s="7" t="n"/>
      <c r="E47" s="7" t="n"/>
      <c r="F47" s="7" t="n"/>
      <c r="G47" s="7" t="n"/>
      <c r="H47" s="7" t="n"/>
      <c r="I47" s="6" t="n"/>
      <c r="J47" s="7" t="n"/>
      <c r="K47" s="7" t="n"/>
      <c r="L47" s="7" t="n"/>
      <c r="M47" s="8">
        <f>IF(A47="","",MAX(0,TODAY()-A47))</f>
        <v/>
      </c>
      <c r="N47" s="9">
        <f>IF(A47="","",IF(OR(J47="Cerrado",J47="Descartado"),"",IF(I47="","Falta fecha",IF(I47&lt;TODAY(),"Vencido",IF(I47=TODAY(),"Hoy","En tiempo")))))</f>
        <v/>
      </c>
    </row>
    <row r="48">
      <c r="A48" s="2" t="n"/>
      <c r="B48" s="3" t="n"/>
      <c r="C48" s="3" t="n"/>
      <c r="D48" s="3" t="n"/>
      <c r="E48" s="3" t="n"/>
      <c r="F48" s="3" t="n"/>
      <c r="G48" s="3" t="n"/>
      <c r="H48" s="3" t="n"/>
      <c r="I48" s="2" t="n"/>
      <c r="J48" s="3" t="n"/>
      <c r="K48" s="3" t="n"/>
      <c r="L48" s="3" t="n"/>
      <c r="M48" s="4">
        <f>IF(A48="","",MAX(0,TODAY()-A48))</f>
        <v/>
      </c>
      <c r="N48" s="5">
        <f>IF(A48="","",IF(OR(J48="Cerrado",J48="Descartado"),"",IF(I48="","Falta fecha",IF(I48&lt;TODAY(),"Vencido",IF(I48=TODAY(),"Hoy","En tiempo")))))</f>
        <v/>
      </c>
    </row>
    <row r="49">
      <c r="A49" s="6" t="n"/>
      <c r="B49" s="7" t="n"/>
      <c r="C49" s="7" t="n"/>
      <c r="D49" s="7" t="n"/>
      <c r="E49" s="7" t="n"/>
      <c r="F49" s="7" t="n"/>
      <c r="G49" s="7" t="n"/>
      <c r="H49" s="7" t="n"/>
      <c r="I49" s="6" t="n"/>
      <c r="J49" s="7" t="n"/>
      <c r="K49" s="7" t="n"/>
      <c r="L49" s="7" t="n"/>
      <c r="M49" s="8">
        <f>IF(A49="","",MAX(0,TODAY()-A49))</f>
        <v/>
      </c>
      <c r="N49" s="9">
        <f>IF(A49="","",IF(OR(J49="Cerrado",J49="Descartado"),"",IF(I49="","Falta fecha",IF(I49&lt;TODAY(),"Vencido",IF(I49=TODAY(),"Hoy","En tiempo")))))</f>
        <v/>
      </c>
    </row>
    <row r="50">
      <c r="A50" s="2" t="n"/>
      <c r="B50" s="3" t="n"/>
      <c r="C50" s="3" t="n"/>
      <c r="D50" s="3" t="n"/>
      <c r="E50" s="3" t="n"/>
      <c r="F50" s="3" t="n"/>
      <c r="G50" s="3" t="n"/>
      <c r="H50" s="3" t="n"/>
      <c r="I50" s="2" t="n"/>
      <c r="J50" s="3" t="n"/>
      <c r="K50" s="3" t="n"/>
      <c r="L50" s="3" t="n"/>
      <c r="M50" s="4">
        <f>IF(A50="","",MAX(0,TODAY()-A50))</f>
        <v/>
      </c>
      <c r="N50" s="5">
        <f>IF(A50="","",IF(OR(J50="Cerrado",J50="Descartado"),"",IF(I50="","Falta fecha",IF(I50&lt;TODAY(),"Vencido",IF(I50=TODAY(),"Hoy","En tiempo")))))</f>
        <v/>
      </c>
    </row>
    <row r="51">
      <c r="A51" s="6" t="n"/>
      <c r="B51" s="7" t="n"/>
      <c r="C51" s="7" t="n"/>
      <c r="D51" s="7" t="n"/>
      <c r="E51" s="7" t="n"/>
      <c r="F51" s="7" t="n"/>
      <c r="G51" s="7" t="n"/>
      <c r="H51" s="7" t="n"/>
      <c r="I51" s="6" t="n"/>
      <c r="J51" s="7" t="n"/>
      <c r="K51" s="7" t="n"/>
      <c r="L51" s="7" t="n"/>
      <c r="M51" s="8">
        <f>IF(A51="","",MAX(0,TODAY()-A51))</f>
        <v/>
      </c>
      <c r="N51" s="9">
        <f>IF(A51="","",IF(OR(J51="Cerrado",J51="Descartado"),"",IF(I51="","Falta fecha",IF(I51&lt;TODAY(),"Vencido",IF(I51=TODAY(),"Hoy","En tiempo")))))</f>
        <v/>
      </c>
    </row>
  </sheetData>
  <autoFilter ref="A1:N51"/>
  <conditionalFormatting sqref="N2:N51">
    <cfRule type="expression" priority="1" dxfId="0">
      <formula>$N2="Vencido"</formula>
    </cfRule>
    <cfRule type="expression" priority="2" dxfId="1">
      <formula>$N2="Hoy"</formula>
    </cfRule>
    <cfRule type="expression" priority="3" dxfId="2">
      <formula>$N2="En tiempo"</formula>
    </cfRule>
  </conditionalFormatting>
  <dataValidations count="4">
    <dataValidation sqref="B2:B51" showDropDown="0" showInputMessage="0" showErrorMessage="0" allowBlank="1" type="list">
      <formula1>=Listas!$A$1:$A$6</formula1>
    </dataValidation>
    <dataValidation sqref="G2:G51" showDropDown="0" showInputMessage="0" showErrorMessage="0" allowBlank="1" type="list">
      <formula1>=Listas!$D$1:$D$2</formula1>
    </dataValidation>
    <dataValidation sqref="J2:J51" showDropDown="0" showInputMessage="0" showErrorMessage="0" allowBlank="1" type="list">
      <formula1>=Listas!$B$1:$B$7</formula1>
    </dataValidation>
    <dataValidation sqref="K2:K51" showDropDown="0" showInputMessage="0" showErrorMessage="0" allowBlank="1" type="list">
      <formula1>=Listas!$C$1:$C$5</formula1>
    </dataValidation>
  </dataValidations>
  <printOptions horizontalCentered="1"/>
  <pageMargins left="0.25" right="0.25" top="0.45" bottom="0.45" header="0.5" footer="0.5"/>
  <pageSetup orientation="landscape" fitToHeight="0" fitToWidth="2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7"/>
  <sheetViews>
    <sheetView showGridLines="0" zoomScale="85" workbookViewId="0">
      <selection activeCell="A1" sqref="A1"/>
    </sheetView>
  </sheetViews>
  <sheetFormatPr baseColWidth="8" defaultRowHeight="15"/>
  <sheetData>
    <row r="1">
      <c r="A1" t="inlineStr">
        <is>
          <t>WhatsApp</t>
        </is>
      </c>
      <c r="B1" t="inlineStr">
        <is>
          <t>Nueva</t>
        </is>
      </c>
      <c r="C1" t="inlineStr">
        <is>
          <t>Pendiente</t>
        </is>
      </c>
      <c r="D1" t="inlineStr">
        <is>
          <t>Sí</t>
        </is>
      </c>
    </row>
    <row r="2">
      <c r="A2" t="inlineStr">
        <is>
          <t>Correo</t>
        </is>
      </c>
      <c r="B2" t="inlineStr">
        <is>
          <t>Información pendiente</t>
        </is>
      </c>
      <c r="C2" t="inlineStr">
        <is>
          <t>Ganada</t>
        </is>
      </c>
      <c r="D2" t="inlineStr">
        <is>
          <t>No</t>
        </is>
      </c>
    </row>
    <row r="3">
      <c r="A3" t="inlineStr">
        <is>
          <t>Instagram</t>
        </is>
      </c>
      <c r="B3" t="inlineStr">
        <is>
          <t>Preparando cotización</t>
        </is>
      </c>
      <c r="C3" t="inlineStr">
        <is>
          <t>Perdida</t>
        </is>
      </c>
    </row>
    <row r="4">
      <c r="A4" t="inlineStr">
        <is>
          <t>Formulario</t>
        </is>
      </c>
      <c r="B4" t="inlineStr">
        <is>
          <t>Cotización enviada</t>
        </is>
      </c>
      <c r="C4" t="inlineStr">
        <is>
          <t>Sin respuesta</t>
        </is>
      </c>
    </row>
    <row r="5">
      <c r="A5" t="inlineStr">
        <is>
          <t>Llamada</t>
        </is>
      </c>
      <c r="B5" t="inlineStr">
        <is>
          <t>Seguimiento</t>
        </is>
      </c>
      <c r="C5" t="inlineStr">
        <is>
          <t>No aplica</t>
        </is>
      </c>
    </row>
    <row r="6">
      <c r="A6" t="inlineStr">
        <is>
          <t>Otro</t>
        </is>
      </c>
      <c r="B6" t="inlineStr">
        <is>
          <t>Cerrado</t>
        </is>
      </c>
    </row>
    <row r="7">
      <c r="B7" t="inlineStr">
        <is>
          <t>Descartado</t>
        </is>
      </c>
    </row>
  </sheetData>
  <printOptions horizontalCentered="1"/>
  <pageMargins left="0.25" right="0.25" top="0.45" bottom="0.4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showGridLines="0" zoomScale="85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3" customWidth="1" min="1" max="1"/>
    <col width="58" customWidth="1" min="2" max="2"/>
  </cols>
  <sheetData>
    <row r="1">
      <c r="A1" s="10" t="inlineStr">
        <is>
          <t>REGLAS DEL FLUJO</t>
        </is>
      </c>
    </row>
    <row r="3" ht="34" customHeight="1">
      <c r="A3" s="11" t="inlineStr">
        <is>
          <t>Canales cubiertos</t>
        </is>
      </c>
      <c r="B3" s="12" t="inlineStr">
        <is>
          <t>WhatsApp, correo, Instagram, formularios y llamadas</t>
        </is>
      </c>
    </row>
    <row r="4" ht="34" customHeight="1">
      <c r="A4" s="11" t="inlineStr">
        <is>
          <t>Quién recibe</t>
        </is>
      </c>
      <c r="B4" s="12" t="inlineStr"/>
    </row>
    <row r="5" ht="34" customHeight="1">
      <c r="A5" s="11" t="inlineStr">
        <is>
          <t>Quién prepara la respuesta/cotización</t>
        </is>
      </c>
      <c r="B5" s="12" t="inlineStr"/>
    </row>
    <row r="6" ht="34" customHeight="1">
      <c r="A6" s="11" t="inlineStr">
        <is>
          <t>Quién hace seguimiento</t>
        </is>
      </c>
      <c r="B6" s="12" t="inlineStr"/>
    </row>
    <row r="7" ht="34" customHeight="1">
      <c r="A7" s="11" t="inlineStr">
        <is>
          <t>Quién aprueba excepciones</t>
        </is>
      </c>
      <c r="B7" s="12" t="inlineStr"/>
    </row>
    <row r="8" ht="34" customHeight="1">
      <c r="A8" s="11" t="inlineStr">
        <is>
          <t>Información mínima</t>
        </is>
      </c>
      <c r="B8" s="12" t="inlineStr">
        <is>
          <t>Necesidad, alcance conocido, fecha/urgencia y siguiente paso</t>
        </is>
      </c>
    </row>
    <row r="9" ht="34" customHeight="1">
      <c r="A9" s="11" t="inlineStr">
        <is>
          <t>Regla de excepción</t>
        </is>
      </c>
      <c r="B9" s="12" t="inlineStr">
        <is>
          <t>Defina qué precio, alcance o fecha debe aprobar el dueño</t>
        </is>
      </c>
    </row>
    <row r="10" ht="34" customHeight="1">
      <c r="A10" s="11" t="inlineStr">
        <is>
          <t>Primer seguimiento</t>
        </is>
      </c>
      <c r="B10" s="12" t="inlineStr">
        <is>
          <t>Definir según el negocio</t>
        </is>
      </c>
    </row>
    <row r="11" ht="34" customHeight="1">
      <c r="A11" s="11" t="inlineStr">
        <is>
          <t>Segundo seguimiento</t>
        </is>
      </c>
      <c r="B11" s="12" t="inlineStr">
        <is>
          <t>Definir según el negocio</t>
        </is>
      </c>
    </row>
    <row r="12" ht="34" customHeight="1">
      <c r="A12" s="11" t="inlineStr">
        <is>
          <t>Cierre limpio</t>
        </is>
      </c>
      <c r="B12" s="12" t="inlineStr">
        <is>
          <t>Definir cuándo se cierra el ciclo sin respuesta</t>
        </is>
      </c>
    </row>
  </sheetData>
  <mergeCells count="1">
    <mergeCell ref="A1:B1"/>
  </mergeCells>
  <printOptions horizontalCentered="1"/>
  <pageMargins left="0.25" right="0.25" top="0.45" bottom="0.45" header="0.5" footer="0.5"/>
  <pageSetup orientation="landscape" fitToHeight="0" fitToWidth="1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9"/>
  <sheetViews>
    <sheetView showGridLines="0" zoomScale="85" workbookViewId="0">
      <selection activeCell="A1" sqref="A1"/>
    </sheetView>
  </sheetViews>
  <sheetFormatPr baseColWidth="8" defaultRowHeight="15"/>
  <cols>
    <col width="26" customWidth="1" min="1" max="1"/>
    <col width="92" customWidth="1" min="2" max="2"/>
  </cols>
  <sheetData>
    <row r="1">
      <c r="A1" s="10" t="inlineStr">
        <is>
          <t>CÓMO USAR ESTA PLANTILLA</t>
        </is>
      </c>
    </row>
    <row r="3" ht="42" customHeight="1">
      <c r="A3" s="13" t="inlineStr">
        <is>
          <t>1 · Escoja una entrada</t>
        </is>
      </c>
      <c r="B3" s="14" t="inlineStr">
        <is>
          <t>Use una sola clase de consulta durante siete días.</t>
        </is>
      </c>
    </row>
    <row r="4" ht="42" customHeight="1">
      <c r="A4" s="13" t="inlineStr">
        <is>
          <t>2 · Complete lo mínimo</t>
        </is>
      </c>
      <c r="B4" s="14" t="inlineStr">
        <is>
          <t>Registre únicamente la información necesaria para avanzar.</t>
        </is>
      </c>
    </row>
    <row r="5" ht="42" customHeight="1">
      <c r="A5" s="13" t="inlineStr">
        <is>
          <t>3 · Deje dueño y fecha</t>
        </is>
      </c>
      <c r="B5" s="14" t="inlineStr">
        <is>
          <t>Cada consulta debe tener responsable, próximo paso y fecha.</t>
        </is>
      </c>
    </row>
    <row r="6" ht="42" customHeight="1">
      <c r="A6" s="13" t="inlineStr">
        <is>
          <t>4 · Registre excepciones</t>
        </is>
      </c>
      <c r="B6" s="14" t="inlineStr">
        <is>
          <t>Cuando el dueño tenga que intervenir, documente qué decisión faltaba.</t>
        </is>
      </c>
    </row>
    <row r="7" ht="42" customHeight="1">
      <c r="A7" s="13" t="inlineStr">
        <is>
          <t>5 · Revise la semana</t>
        </is>
      </c>
      <c r="B7" s="14" t="inlineStr">
        <is>
          <t>Compare seguimientos completados, días abiertos y excepciones antes de automatizar.</t>
        </is>
      </c>
    </row>
    <row r="8" ht="42" customHeight="1">
      <c r="A8" s="13" t="inlineStr">
        <is>
          <t>Regla de IA</t>
        </is>
      </c>
      <c r="B8" s="14" t="inlineStr">
        <is>
          <t>Use IA para resumir y preparar borradores. Una persona aprueba precios, fechas, alcance y mensajes antes de enviarlos.</t>
        </is>
      </c>
    </row>
    <row r="9" ht="42" customHeight="1">
      <c r="A9" s="13" t="inlineStr">
        <is>
          <t>Privacidad</t>
        </is>
      </c>
      <c r="B9" s="14" t="inlineStr">
        <is>
          <t>No registre contraseñas, llaves API, datos financieros sensibles ni información innecesaria de clientes.</t>
        </is>
      </c>
    </row>
  </sheetData>
  <mergeCells count="1">
    <mergeCell ref="A1:B1"/>
  </mergeCells>
  <printOptions horizontalCentered="1"/>
  <pageMargins left="0.25" right="0.25" top="0.45" bottom="0.4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10"/>
  <sheetViews>
    <sheetView showGridLines="0" zoomScale="85" workbookViewId="0">
      <selection activeCell="A1" sqref="A1"/>
    </sheetView>
  </sheetViews>
  <sheetFormatPr baseColWidth="8" defaultRowHeight="15"/>
  <cols>
    <col width="48" customWidth="1" min="1" max="1"/>
    <col width="22" customWidth="1" min="2" max="2"/>
  </cols>
  <sheetData>
    <row r="1">
      <c r="A1" s="10" t="inlineStr">
        <is>
          <t>CONTROLES</t>
        </is>
      </c>
    </row>
    <row r="3">
      <c r="A3" s="15" t="inlineStr">
        <is>
          <t>Filas con seguimiento vencido</t>
        </is>
      </c>
      <c r="B3" s="16">
        <f>COUNTIF(Seguimiento!N2:N51,"Vencido")</f>
        <v/>
      </c>
    </row>
    <row r="4">
      <c r="A4" s="15" t="inlineStr">
        <is>
          <t>Filas activas sin responsable</t>
        </is>
      </c>
      <c r="B4" s="16">
        <f>COUNTIFS(Seguimiento!A2:A51,"&lt;&gt;",Seguimiento!J2:J51,"&lt;&gt;Cerrado",Seguimiento!J2:J51,"&lt;&gt;Descartado",Seguimiento!F2:F51,"")</f>
        <v/>
      </c>
    </row>
    <row r="5">
      <c r="A5" s="15" t="inlineStr">
        <is>
          <t>Filas activas sin próximo paso</t>
        </is>
      </c>
      <c r="B5" s="16">
        <f>COUNTIFS(Seguimiento!A2:A51,"&lt;&gt;",Seguimiento!J2:J51,"&lt;&gt;Cerrado",Seguimiento!J2:J51,"&lt;&gt;Descartado",Seguimiento!H2:H51,"")</f>
        <v/>
      </c>
    </row>
    <row r="6">
      <c r="A6" s="15" t="inlineStr">
        <is>
          <t>Filas activas sin fecha</t>
        </is>
      </c>
      <c r="B6" s="16">
        <f>COUNTIFS(Seguimiento!A2:A51,"&lt;&gt;",Seguimiento!J2:J51,"&lt;&gt;Cerrado",Seguimiento!J2:J51,"&lt;&gt;Descartado",Seguimiento!I2:I51,"")</f>
        <v/>
      </c>
    </row>
    <row r="7">
      <c r="A7" s="15" t="inlineStr">
        <is>
          <t>Control listo</t>
        </is>
      </c>
      <c r="B7" s="16">
        <f>AND(B3=0,B4=0,B5=0,B6=0)</f>
        <v/>
      </c>
    </row>
    <row r="10">
      <c r="A10" t="inlineStr">
        <is>
          <t>Nota</t>
        </is>
      </c>
      <c r="B10" s="17" t="inlineStr">
        <is>
          <t>Las fórmulas se recalculan al abrir el archivo en Excel o LibreOffice.</t>
        </is>
      </c>
    </row>
  </sheetData>
  <mergeCells count="1">
    <mergeCell ref="A1:B1"/>
  </mergeCells>
  <printOptions horizontalCentered="1"/>
  <pageMargins left="0.25" right="0.25" top="0.45" bottom="0.4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Luma Solutions</dc:creator>
  <dc:title xmlns:dc="http://purl.org/dc/elements/1.1/">Plantilla de seguimiento de consultas y cotizaciones</dc:title>
  <dc:description xmlns:dc="http://purl.org/dc/elements/1.1/">Plantilla editable para registrar consultas, responsables, cotizaciones, próximos pasos y fechas.</dc:description>
  <dc:subject xmlns:dc="http://purl.org/dc/elements/1.1/">Kit práctico Luma Solutions</dc:subject>
  <dcterms:created xmlns:dcterms="http://purl.org/dc/terms/" xmlns:xsi="http://www.w3.org/2001/XMLSchema-instance" xsi:type="dcterms:W3CDTF">2026-07-28T20:38:45Z</dcterms:created>
  <dcterms:modified xmlns:dcterms="http://purl.org/dc/terms/" xmlns:xsi="http://www.w3.org/2001/XMLSchema-instance" xsi:type="dcterms:W3CDTF">2026-07-28T20:57:59Z</dcterms:modified>
</cp:coreProperties>
</file>